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<sst xmlns="http://schemas.openxmlformats.org/spreadsheetml/2006/main" count="97" uniqueCount="91">
  <si>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</si>
  <si>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</si>
  <si>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</si>
  <si>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</si>
  <si>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</si>
  <si>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</si>
  <si>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</si>
  <si>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</si>
  <si>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</si>
  <si>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</si>
  <si>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</si>
  <si>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</si>
  <si>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</si>
  <si>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</si>
  <si>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</si>
  <si>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</si>
  <si>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</si>
  <si>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</si>
  <si>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</si>
  <si>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</si>
  <si>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</si>
  <si>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</si>
  <si>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</si>
  <si>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</si>
  <si>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</si>
  <si>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</si>
  <si>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</si>
  <si>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</si>
  <si>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</si>
  <si>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</si>
  <si>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</si>
  <si>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</si>
  <si>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</si>
  <si>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</si>
  <si>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</si>
  <si>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</si>
  <si>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</si>
  <si>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</si>
  <si>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</si>
  <si>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</si>
  <si>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</si>
  <si>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</si>
  <si>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</si>
  <si>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</si>
  <si>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</si>
  <si>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</si>
  <si>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</si>
  <si>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</si>
  <si>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</si>
  <si>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</si>
  <si>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</si>
  <si>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</si>
  <si>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</si>
  <si>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</si>
  <si>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</si>
  <si>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</si>
  <si>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</si>
  <si>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</si>
  <si>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</si>
  <si>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</si>
  <si>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</si>
  <si>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</si>
  <si>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</si>
  <si>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</si>
  <si>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</si>
  <si>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</si>
  <si>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</si>
  <si>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</si>
  <si>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</si>
  <si>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</si>
  <si>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</si>
  <si>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</si>
  <si>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</si>
  <si>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</si>
  <si>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</si>
  <si>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</si>
  <si>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</si>
  <si>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</si>
  <si>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</si>
  <si>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</si>
  <si>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</si>
  <si>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</si>
  <si>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</si>
  <si>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</si>
  <si>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</si>
  <si>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</si>
  <si>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</si>
  <si>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Total Producción - Julio 2018
(MBPD)</t>
  </si>
  <si>
    <t>AGOSTO 2018</t>
  </si>
  <si>
    <t>AGUAYTIA*</t>
  </si>
  <si>
    <t xml:space="preserve">(*) Producción Proyectada 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</si>
</sst>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\ _P_t_s_-;\-* #,##0\ _P_t_s_-;_-* &quot;-&quot;\ _P_t_s_-;_-@_-"/>
    <numFmt numFmtId="171" formatCode="_-* #,##0.0\ _P_t_s_-;\-* #,##0.0\ _P_t_s_-;_-* &quot;-&quot;\ _P_t_s_-;_-@_-"/>
    <numFmt numFmtId="172" formatCode="_([$€-2]\ * #,##0.00_);_([$€-2]\ * \(#,##0.00\);_([$€-2]\ * &quot;-&quot;??_)"/>
    <numFmt numFmtId="173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7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7" fillId="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4" fillId="54" borderId="39" xfId="0" applyNumberFormat="1" applyFont="1" applyFill="1" applyBorder="1" applyAlignment="1">
      <alignment horizontal="center" vertical="center"/>
    </xf>
    <xf numFmtId="43" fontId="4" fillId="4" borderId="40" xfId="0" applyNumberFormat="1" applyFont="1" applyFill="1" applyBorder="1" applyAlignment="1">
      <alignment vertical="center"/>
    </xf>
    <xf numFmtId="43" fontId="8" fillId="54" borderId="39" xfId="0" applyNumberFormat="1" applyFont="1" applyFill="1" applyBorder="1" applyAlignment="1">
      <alignment horizontal="center" vertical="center" wrapText="1"/>
    </xf>
    <xf numFmtId="43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2" applyNumberFormat="1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 wrapText="1"/>
      <protection/>
    </xf>
    <xf numFmtId="0" fontId="48" fillId="56" borderId="42" xfId="92" applyFont="1" applyFill="1" applyBorder="1" applyAlignment="1">
      <alignment horizontal="center" vertical="center" wrapText="1"/>
      <protection/>
    </xf>
    <xf numFmtId="171" fontId="12" fillId="57" borderId="43" xfId="86" applyNumberFormat="1" applyFont="1" applyFill="1" applyBorder="1" applyAlignment="1">
      <alignment vertical="center"/>
    </xf>
    <xf numFmtId="171" fontId="12" fillId="57" borderId="43" xfId="86" applyNumberFormat="1" applyFont="1" applyFill="1" applyBorder="1" applyAlignment="1">
      <alignment horizontal="center" vertical="center"/>
    </xf>
    <xf numFmtId="171" fontId="12" fillId="57" borderId="44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3" fontId="4" fillId="4" borderId="45" xfId="0" applyNumberFormat="1" applyFont="1" applyFill="1" applyBorder="1" applyAlignment="1">
      <alignment vertical="center"/>
    </xf>
    <xf numFmtId="43" fontId="7" fillId="4" borderId="46" xfId="0" applyNumberFormat="1" applyFont="1" applyFill="1" applyBorder="1" applyAlignment="1">
      <alignment vertical="center"/>
    </xf>
    <xf numFmtId="43" fontId="4" fillId="4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7" xfId="92" applyNumberFormat="1" applyFont="1" applyFill="1" applyBorder="1" applyAlignment="1">
      <alignment horizontal="center" vertical="center" wrapText="1"/>
      <protection/>
    </xf>
    <xf numFmtId="49" fontId="48" fillId="56" borderId="41" xfId="92" applyNumberFormat="1" applyFont="1" applyFill="1" applyBorder="1" applyAlignment="1">
      <alignment horizontal="center" vertical="center" wrapText="1"/>
      <protection/>
    </xf>
    <xf numFmtId="0" fontId="11" fillId="0" borderId="48" xfId="92" applyFont="1" applyFill="1" applyBorder="1" applyAlignment="1">
      <alignment vertical="center"/>
      <protection/>
    </xf>
    <xf numFmtId="0" fontId="11" fillId="0" borderId="43" xfId="92" applyFont="1" applyFill="1" applyBorder="1" applyAlignment="1">
      <alignment vertical="center"/>
      <protection/>
    </xf>
    <xf numFmtId="43" fontId="7" fillId="57" borderId="49" xfId="0" applyNumberFormat="1" applyFont="1" applyFill="1" applyBorder="1" applyAlignment="1">
      <alignment vertical="center"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55">
      <selection activeCell="M79" sqref="M79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5">
      <c r="B3" s="54" t="s">
        <v>88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89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4.334161290322581</v>
      </c>
      <c r="D7" s="11">
        <v>0</v>
      </c>
      <c r="E7" s="11">
        <v>0</v>
      </c>
      <c r="F7" s="11">
        <v>0</v>
      </c>
      <c r="G7" s="11">
        <v>1.6300000000000001</v>
      </c>
      <c r="H7" s="11">
        <v>0</v>
      </c>
      <c r="I7" s="13">
        <f>+SUM(C7:H7)</f>
        <v>5.964161290322581</v>
      </c>
      <c r="J7" s="14">
        <v>0</v>
      </c>
      <c r="K7" s="11">
        <v>0.45422580645161287</v>
      </c>
      <c r="L7" s="11">
        <v>0.9664929032258064</v>
      </c>
      <c r="M7" s="12">
        <v>0</v>
      </c>
      <c r="N7" s="15">
        <f>+SUM(J7:M7)</f>
        <v>1.4207187096774192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19.63225806451613</v>
      </c>
      <c r="K8" s="11">
        <v>0</v>
      </c>
      <c r="L8" s="11">
        <v>0</v>
      </c>
      <c r="M8" s="12">
        <v>0.3721612903225806</v>
      </c>
      <c r="N8" s="15">
        <f aca="true" t="shared" si="1" ref="N8:N36">+SUM(J8:M8)</f>
        <v>20.00441935483871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15.112903225806452</v>
      </c>
      <c r="K9" s="11">
        <v>0</v>
      </c>
      <c r="L9" s="11">
        <v>0</v>
      </c>
      <c r="M9" s="12">
        <v>0.35370967741935483</v>
      </c>
      <c r="N9" s="15">
        <f t="shared" si="1"/>
        <v>15.466612903225807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1.5366129032258065</v>
      </c>
      <c r="F11" s="11">
        <v>0</v>
      </c>
      <c r="G11" s="11">
        <v>0</v>
      </c>
      <c r="H11" s="11">
        <v>0</v>
      </c>
      <c r="I11" s="13">
        <f t="shared" si="0"/>
        <v>1.5366129032258065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2.190612903225807</v>
      </c>
      <c r="D12" s="11">
        <v>0</v>
      </c>
      <c r="E12" s="11">
        <v>4.889806451612904</v>
      </c>
      <c r="F12" s="11">
        <v>0</v>
      </c>
      <c r="G12" s="11">
        <v>0</v>
      </c>
      <c r="H12" s="11">
        <v>0</v>
      </c>
      <c r="I12" s="13">
        <f t="shared" si="0"/>
        <v>7.08041935483871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6.033612903225807</v>
      </c>
      <c r="D13" s="11">
        <v>0.4328064516129032</v>
      </c>
      <c r="E13" s="11">
        <v>8.447225806451613</v>
      </c>
      <c r="F13" s="11">
        <v>0</v>
      </c>
      <c r="G13" s="11">
        <v>0</v>
      </c>
      <c r="H13" s="11">
        <v>0</v>
      </c>
      <c r="I13" s="13">
        <f t="shared" si="0"/>
        <v>14.913645161290322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3.6623548387096774</v>
      </c>
      <c r="D14" s="11">
        <v>1.026774193548387</v>
      </c>
      <c r="E14" s="11">
        <v>0.6702258064516129</v>
      </c>
      <c r="F14" s="11">
        <v>0</v>
      </c>
      <c r="G14" s="11">
        <v>0</v>
      </c>
      <c r="H14" s="11">
        <v>0</v>
      </c>
      <c r="I14" s="13">
        <f t="shared" si="0"/>
        <v>5.359354838709677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1.4967741935483871</v>
      </c>
      <c r="H15" s="11">
        <v>0</v>
      </c>
      <c r="I15" s="13">
        <f t="shared" si="0"/>
        <v>1.4967741935483871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0.5025806451612903</v>
      </c>
      <c r="H16" s="11">
        <v>0</v>
      </c>
      <c r="I16" s="13">
        <f t="shared" si="0"/>
        <v>0.5025806451612903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3.0370967741935484</v>
      </c>
      <c r="H17" s="11">
        <v>0</v>
      </c>
      <c r="I17" s="13">
        <f t="shared" si="0"/>
        <v>3.0370967741935484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8.430967741935484</v>
      </c>
      <c r="H18" s="11">
        <v>0</v>
      </c>
      <c r="I18" s="13">
        <f t="shared" si="0"/>
        <v>8.430967741935484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2.194516129032258</v>
      </c>
      <c r="H19" s="11">
        <v>0</v>
      </c>
      <c r="I19" s="13">
        <f t="shared" si="0"/>
        <v>2.194516129032258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4.923129032258064</v>
      </c>
      <c r="D21" s="11">
        <v>0.20487096774193547</v>
      </c>
      <c r="E21" s="11">
        <v>0</v>
      </c>
      <c r="F21" s="11">
        <v>0</v>
      </c>
      <c r="G21" s="11">
        <v>11.74</v>
      </c>
      <c r="H21" s="11">
        <v>0</v>
      </c>
      <c r="I21" s="13">
        <f t="shared" si="0"/>
        <v>16.868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0.2783548387096774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0.2783548387096774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5.865354838709677</v>
      </c>
      <c r="D25" s="11">
        <v>2.3239677419354843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8.189322580645161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11.626903225806453</v>
      </c>
      <c r="D26" s="11">
        <v>0</v>
      </c>
      <c r="E26" s="11">
        <v>6.864483870967742</v>
      </c>
      <c r="F26" s="11">
        <v>0</v>
      </c>
      <c r="G26" s="11">
        <v>39.32838709677419</v>
      </c>
      <c r="H26" s="11">
        <v>0</v>
      </c>
      <c r="I26" s="13">
        <f t="shared" si="0"/>
        <v>57.81977419354839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5.633258064516129</v>
      </c>
      <c r="D28" s="11">
        <v>0</v>
      </c>
      <c r="E28" s="11">
        <v>0</v>
      </c>
      <c r="F28" s="11">
        <v>0</v>
      </c>
      <c r="G28" s="11">
        <v>7.263225806451612</v>
      </c>
      <c r="H28" s="11">
        <v>0</v>
      </c>
      <c r="I28" s="13">
        <f t="shared" si="0"/>
        <v>12.896483870967742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5.116709677419355</v>
      </c>
      <c r="D30" s="11">
        <v>1.3601290322580646</v>
      </c>
      <c r="E30" s="11">
        <v>1.0826774193548387</v>
      </c>
      <c r="F30" s="11">
        <v>0</v>
      </c>
      <c r="G30" s="11">
        <v>21.824838709677422</v>
      </c>
      <c r="H30" s="11">
        <v>0</v>
      </c>
      <c r="I30" s="13">
        <f t="shared" si="0"/>
        <v>29.38435483870968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5.1577419354838705</v>
      </c>
      <c r="H31" s="11">
        <v>0</v>
      </c>
      <c r="I31" s="13">
        <f t="shared" si="0"/>
        <v>5.1577419354838705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0.1167741935483871</v>
      </c>
      <c r="D32" s="11">
        <v>0</v>
      </c>
      <c r="E32" s="11">
        <v>0.26964516129032257</v>
      </c>
      <c r="F32" s="11">
        <v>0</v>
      </c>
      <c r="G32" s="11">
        <v>0.1870967741935484</v>
      </c>
      <c r="H32" s="11">
        <v>0</v>
      </c>
      <c r="I32" s="13">
        <f t="shared" si="0"/>
        <v>0.573516129032258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0.27583870967741936</v>
      </c>
      <c r="D33" s="11">
        <v>0</v>
      </c>
      <c r="E33" s="11">
        <v>1.8867096774193548</v>
      </c>
      <c r="F33" s="11">
        <v>0</v>
      </c>
      <c r="G33" s="11">
        <v>3.2135483870967745</v>
      </c>
      <c r="H33" s="11">
        <v>0</v>
      </c>
      <c r="I33" s="13">
        <f t="shared" si="0"/>
        <v>5.376096774193549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0.03351612903225806</v>
      </c>
      <c r="F35" s="11">
        <v>0</v>
      </c>
      <c r="G35" s="11">
        <v>0</v>
      </c>
      <c r="H35" s="11">
        <v>0</v>
      </c>
      <c r="I35" s="13">
        <f t="shared" si="0"/>
        <v>0.03351612903225806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0.22038709677419355</v>
      </c>
      <c r="F36" s="11">
        <v>0</v>
      </c>
      <c r="G36" s="11">
        <v>0</v>
      </c>
      <c r="H36" s="11">
        <v>0</v>
      </c>
      <c r="I36" s="13">
        <f t="shared" si="0"/>
        <v>0.22038709677419355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f aca="true" t="shared" si="2" ref="C37:N37">+SUM(C7:C36)</f>
        <v>50.05706451612903</v>
      </c>
      <c r="D37" s="17">
        <f t="shared" si="2"/>
        <v>5.348548387096774</v>
      </c>
      <c r="E37" s="17">
        <f t="shared" si="2"/>
        <v>25.901290322580643</v>
      </c>
      <c r="F37" s="17">
        <f t="shared" si="2"/>
        <v>0</v>
      </c>
      <c r="G37" s="17">
        <f t="shared" si="2"/>
        <v>106.0067741935484</v>
      </c>
      <c r="H37" s="17">
        <f t="shared" si="2"/>
        <v>0</v>
      </c>
      <c r="I37" s="17">
        <f t="shared" si="2"/>
        <v>187.31367741935483</v>
      </c>
      <c r="J37" s="17">
        <f t="shared" si="2"/>
        <v>34.745161290322585</v>
      </c>
      <c r="K37" s="17">
        <f t="shared" si="2"/>
        <v>0.45422580645161287</v>
      </c>
      <c r="L37" s="17">
        <f t="shared" si="2"/>
        <v>0.9664929032258064</v>
      </c>
      <c r="M37" s="17">
        <f t="shared" si="2"/>
        <v>0.7258709677419355</v>
      </c>
      <c r="N37" s="17">
        <f t="shared" si="2"/>
        <v>36.891750967741935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0.2580967741935484</v>
      </c>
      <c r="D39" s="10">
        <v>0.015096774193548388</v>
      </c>
      <c r="E39" s="10">
        <v>0.006806451612903225</v>
      </c>
      <c r="F39" s="10">
        <v>0</v>
      </c>
      <c r="G39" s="10">
        <v>0.8835483870967742</v>
      </c>
      <c r="H39" s="10">
        <v>0</v>
      </c>
      <c r="I39" s="13">
        <f>+SUM(C39:H39)</f>
        <v>1.1635483870967742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0.01303225806451613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0.01303225806451613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0.2304516129032258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3"/>
        <v>0.2304516129032258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53</v>
      </c>
      <c r="C44" s="10">
        <v>1.4375806451612902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1.4375806451612902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0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12.27774193548387</v>
      </c>
      <c r="H47" s="10">
        <v>0</v>
      </c>
      <c r="I47" s="13">
        <f t="shared" si="3"/>
        <v>12.27774193548387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23.967741935483872</v>
      </c>
      <c r="K48" s="11">
        <v>0.7411612903225806</v>
      </c>
      <c r="L48" s="11">
        <v>0</v>
      </c>
      <c r="M48" s="12">
        <v>0</v>
      </c>
      <c r="N48" s="15">
        <f t="shared" si="4"/>
        <v>24.708903225806452</v>
      </c>
    </row>
    <row r="49" spans="2:14" ht="13.5" customHeight="1">
      <c r="B49" s="9" t="s">
        <v>58</v>
      </c>
      <c r="C49" s="10">
        <v>3.6380645161290324</v>
      </c>
      <c r="D49" s="10">
        <v>0.39770967741935487</v>
      </c>
      <c r="E49" s="10">
        <v>2.740225806451613</v>
      </c>
      <c r="F49" s="10">
        <v>0</v>
      </c>
      <c r="G49" s="10">
        <v>0</v>
      </c>
      <c r="H49" s="10">
        <v>0</v>
      </c>
      <c r="I49" s="13">
        <f t="shared" si="3"/>
        <v>6.776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31.495806451612903</v>
      </c>
      <c r="F50" s="10">
        <v>0</v>
      </c>
      <c r="G50" s="10">
        <v>0</v>
      </c>
      <c r="H50" s="10">
        <v>0</v>
      </c>
      <c r="I50" s="13">
        <f t="shared" si="3"/>
        <v>31.495806451612903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0.5980322580645162</v>
      </c>
      <c r="F55" s="10">
        <v>0</v>
      </c>
      <c r="G55" s="10">
        <v>3.3151612903225804</v>
      </c>
      <c r="H55" s="10">
        <v>0</v>
      </c>
      <c r="I55" s="13">
        <f t="shared" si="3"/>
        <v>3.9131935483870968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65</v>
      </c>
      <c r="C56" s="10">
        <v>7.7421612903225805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7.7421612903225805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69</v>
      </c>
      <c r="C60" s="10">
        <v>17.090967741935483</v>
      </c>
      <c r="D60" s="10">
        <v>5.536483870967742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22.627451612903226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0.418258064516129</v>
      </c>
      <c r="F62" s="10">
        <v>0</v>
      </c>
      <c r="G62" s="10">
        <v>0</v>
      </c>
      <c r="H62" s="10">
        <v>0</v>
      </c>
      <c r="I62" s="13">
        <f t="shared" si="3"/>
        <v>0.418258064516129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0.9277419354838708</v>
      </c>
      <c r="H64" s="10">
        <v>0</v>
      </c>
      <c r="I64" s="13">
        <f t="shared" si="3"/>
        <v>0.9277419354838708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f t="shared" si="3"/>
        <v>0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0</v>
      </c>
      <c r="K67" s="11">
        <v>0</v>
      </c>
      <c r="L67" s="11">
        <v>0</v>
      </c>
      <c r="M67" s="12">
        <v>0</v>
      </c>
      <c r="N67" s="15">
        <f t="shared" si="4"/>
        <v>0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0.25836935483870965</v>
      </c>
      <c r="M68" s="12">
        <v>0.27425806451612905</v>
      </c>
      <c r="N68" s="15">
        <f t="shared" si="4"/>
        <v>0.5326274193548387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46</v>
      </c>
      <c r="C71" s="21">
        <f aca="true" t="shared" si="5" ref="C71:N71">+SUM(C39:C70)</f>
        <v>30.410354838709676</v>
      </c>
      <c r="D71" s="21">
        <f t="shared" si="5"/>
        <v>5.949290322580645</v>
      </c>
      <c r="E71" s="21">
        <f t="shared" si="5"/>
        <v>35.259129032258066</v>
      </c>
      <c r="F71" s="21">
        <f t="shared" si="5"/>
        <v>0</v>
      </c>
      <c r="G71" s="21">
        <f t="shared" si="5"/>
        <v>17.404193548387095</v>
      </c>
      <c r="H71" s="21">
        <f t="shared" si="5"/>
        <v>0</v>
      </c>
      <c r="I71" s="21">
        <f t="shared" si="5"/>
        <v>89.02296774193549</v>
      </c>
      <c r="J71" s="21">
        <f t="shared" si="5"/>
        <v>23.967741935483872</v>
      </c>
      <c r="K71" s="21">
        <f t="shared" si="5"/>
        <v>0.7411612903225806</v>
      </c>
      <c r="L71" s="21">
        <f t="shared" si="5"/>
        <v>0.25836935483870965</v>
      </c>
      <c r="M71" s="21">
        <f t="shared" si="5"/>
        <v>0.27425806451612905</v>
      </c>
      <c r="N71" s="21">
        <f t="shared" si="5"/>
        <v>25.24153064516129</v>
      </c>
    </row>
    <row r="72" spans="2:14" ht="13.5">
      <c r="B72" s="22" t="s">
        <v>76</v>
      </c>
      <c r="C72" s="23">
        <v>1.7703225806451615</v>
      </c>
      <c r="D72" s="23">
        <v>0.03716129032258064</v>
      </c>
      <c r="E72" s="23">
        <v>0.009161290322580644</v>
      </c>
      <c r="F72" s="23">
        <v>0</v>
      </c>
      <c r="G72" s="23">
        <v>-0.4287096774193548</v>
      </c>
      <c r="H72" s="23">
        <v>0</v>
      </c>
      <c r="I72" s="13">
        <f>+SUM(C72:H72)</f>
        <v>1.3879354838709679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77</v>
      </c>
      <c r="C73" s="27">
        <v>-0.38061290322580643</v>
      </c>
      <c r="D73" s="27">
        <v>-0.0507741935483871</v>
      </c>
      <c r="E73" s="27">
        <v>-0.07522580645161289</v>
      </c>
      <c r="F73" s="27">
        <v>0</v>
      </c>
      <c r="G73" s="27">
        <v>0</v>
      </c>
      <c r="H73" s="27">
        <v>0</v>
      </c>
      <c r="I73" s="13">
        <f>+SUM(C73:H73)</f>
        <v>-0.5066129032258064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78</v>
      </c>
      <c r="C74" s="30">
        <v>-1.6898064516129032</v>
      </c>
      <c r="D74" s="30">
        <v>-0.11187096774193549</v>
      </c>
      <c r="E74" s="30">
        <v>-0.062129032258064515</v>
      </c>
      <c r="F74" s="30">
        <v>0</v>
      </c>
      <c r="G74" s="30">
        <v>-0.7106451612903226</v>
      </c>
      <c r="H74" s="30">
        <v>0</v>
      </c>
      <c r="I74" s="13">
        <f>+SUM(C74:H74)</f>
        <v>-2.5744516129032258</v>
      </c>
      <c r="J74" s="30">
        <v>0</v>
      </c>
      <c r="K74" s="30">
        <v>0</v>
      </c>
      <c r="L74" s="30">
        <v>0</v>
      </c>
      <c r="M74" s="31">
        <v>0</v>
      </c>
      <c r="N74" s="51">
        <f>+SUM(J74:M74)</f>
        <v>0</v>
      </c>
    </row>
    <row r="75" spans="2:14" ht="13.5" thickBot="1">
      <c r="B75" s="32" t="s">
        <v>46</v>
      </c>
      <c r="C75" s="33">
        <f>+SUM(C72:C74)</f>
        <v>-0.3000967741935481</v>
      </c>
      <c r="D75" s="33">
        <f aca="true" t="shared" si="6" ref="D75:N75">+SUM(D72:D74)</f>
        <v>-0.12548387096774194</v>
      </c>
      <c r="E75" s="33">
        <f t="shared" si="6"/>
        <v>-0.12819354838709676</v>
      </c>
      <c r="F75" s="33">
        <f t="shared" si="6"/>
        <v>0</v>
      </c>
      <c r="G75" s="33">
        <f t="shared" si="6"/>
        <v>-1.1393548387096775</v>
      </c>
      <c r="H75" s="33">
        <f t="shared" si="6"/>
        <v>0</v>
      </c>
      <c r="I75" s="33">
        <f t="shared" si="6"/>
        <v>-1.6931290322580643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0">
        <f t="shared" si="6"/>
        <v>0</v>
      </c>
      <c r="N75" s="52">
        <f t="shared" si="6"/>
        <v>0</v>
      </c>
    </row>
    <row r="76" spans="2:14" ht="26.25" thickBot="1">
      <c r="B76" s="34" t="s">
        <v>87</v>
      </c>
      <c r="C76" s="35">
        <f>+C37+C71+C75</f>
        <v>80.16732258064516</v>
      </c>
      <c r="D76" s="35">
        <f aca="true" t="shared" si="7" ref="D76:N76">+D37+D71+D75</f>
        <v>11.172354838709678</v>
      </c>
      <c r="E76" s="35">
        <f t="shared" si="7"/>
        <v>61.03222580645161</v>
      </c>
      <c r="F76" s="35">
        <f t="shared" si="7"/>
        <v>0</v>
      </c>
      <c r="G76" s="35">
        <f t="shared" si="7"/>
        <v>122.27161290322582</v>
      </c>
      <c r="H76" s="35">
        <f t="shared" si="7"/>
        <v>0</v>
      </c>
      <c r="I76" s="35">
        <f t="shared" si="7"/>
        <v>274.64351612903226</v>
      </c>
      <c r="J76" s="35">
        <f t="shared" si="7"/>
        <v>58.71290322580646</v>
      </c>
      <c r="K76" s="35">
        <f t="shared" si="7"/>
        <v>1.1953870967741935</v>
      </c>
      <c r="L76" s="35">
        <f t="shared" si="7"/>
        <v>1.224862258064516</v>
      </c>
      <c r="M76" s="35">
        <f t="shared" si="7"/>
        <v>1.0001290322580645</v>
      </c>
      <c r="N76" s="35">
        <f t="shared" si="7"/>
        <v>62.133281612903225</v>
      </c>
    </row>
    <row r="77" ht="13.5" thickBot="1">
      <c r="B77" s="59" t="s">
        <v>90</v>
      </c>
    </row>
    <row r="78" spans="3:11" ht="27.75" customHeight="1">
      <c r="C78" s="55" t="s">
        <v>79</v>
      </c>
      <c r="D78" s="56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7" t="s">
        <v>84</v>
      </c>
      <c r="D79" s="58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2018-06-20T20:39:11Z</cp:lastPrinted>
  <dcterms:created xsi:type="dcterms:W3CDTF">2018-02-23T16:40:28Z</dcterms:created>
  <dcterms:modified xsi:type="dcterms:W3CDTF">2018-10-31T15:02:28Z</dcterms:modified>
  <cp:category/>
  <cp:version/>
  <cp:contentType/>
  <cp:contentStatus/>
</cp:coreProperties>
</file>